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\Documents\Seneca\SDDS\cpr101\"/>
    </mc:Choice>
  </mc:AlternateContent>
  <xr:revisionPtr revIDLastSave="0" documentId="13_ncr:1_{2F9CFD1F-D2FB-48B6-B358-002042BAC70E}" xr6:coauthVersionLast="47" xr6:coauthVersionMax="47" xr10:uidLastSave="{00000000-0000-0000-0000-000000000000}"/>
  <bookViews>
    <workbookView xWindow="7785" yWindow="2145" windowWidth="21360" windowHeight="13800" xr2:uid="{731E873B-0847-48DD-ABA3-EC50424844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D6" i="1"/>
  <c r="D5" i="1"/>
  <c r="B7" i="1"/>
  <c r="D7" i="1" l="1"/>
  <c r="B17" i="1"/>
  <c r="B15" i="1" l="1"/>
  <c r="B14" i="1"/>
  <c r="B13" i="1"/>
  <c r="B12" i="1"/>
  <c r="B11" i="1"/>
  <c r="B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McKenna</author>
  </authors>
  <commentList>
    <comment ref="A1" authorId="0" shapeId="0" xr:uid="{EF3695FE-82A6-4762-BFE1-2AA586035F70}">
      <text>
        <r>
          <rPr>
            <b/>
            <sz val="14"/>
            <color indexed="81"/>
            <rFont val="Tahoma"/>
            <family val="2"/>
          </rPr>
          <t xml:space="preserve">
Hover pointer over cells with red dogear in upper right for more info.</t>
        </r>
      </text>
    </comment>
    <comment ref="G2" authorId="0" shapeId="0" xr:uid="{89FBFA15-9C53-48E7-BC09-5E47EA361527}">
      <text>
        <r>
          <rPr>
            <b/>
            <sz val="11"/>
            <color indexed="81"/>
            <rFont val="Tahoma"/>
            <family val="2"/>
          </rPr>
          <t xml:space="preserve">
Future activities and those no more than 5 days overdue.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3" authorId="0" shapeId="0" xr:uid="{F7C09506-5ED4-4499-B961-2EAEC63C9B33}">
      <text>
        <r>
          <rPr>
            <b/>
            <sz val="14"/>
            <color indexed="81"/>
            <rFont val="Tahoma"/>
            <family val="2"/>
          </rPr>
          <t xml:space="preserve">
50% is the absolute minimum to pass the course.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E3" authorId="0" shapeId="0" xr:uid="{6B056630-FF9B-4CD4-95D9-0A46DB995E9D}">
      <text>
        <r>
          <rPr>
            <b/>
            <sz val="14"/>
            <color indexed="81"/>
            <rFont val="Tahoma"/>
            <charset val="1"/>
          </rPr>
          <t xml:space="preserve">
From Gradebook "Average of Activities To Date"</t>
        </r>
        <r>
          <rPr>
            <sz val="14"/>
            <color indexed="81"/>
            <rFont val="Tahoma"/>
            <charset val="1"/>
          </rPr>
          <t xml:space="preserve">
Average of all assignments marked to date.
The average is accurate only if activities not completed AND past due are marked zero.
</t>
        </r>
      </text>
    </comment>
    <comment ref="F3" authorId="0" shapeId="0" xr:uid="{599535A4-705C-4A85-BC71-8548B42B51E8}">
      <text>
        <r>
          <rPr>
            <b/>
            <sz val="14"/>
            <color indexed="81"/>
            <rFont val="Tahoma"/>
            <family val="2"/>
          </rPr>
          <t xml:space="preserve">
Number of assignments marked.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G3" authorId="0" shapeId="0" xr:uid="{74AD46F3-E273-45D3-975A-C1CC16D8DEA2}">
      <text>
        <r>
          <rPr>
            <b/>
            <sz val="14"/>
            <color indexed="81"/>
            <rFont val="Tahoma"/>
            <family val="2"/>
          </rPr>
          <t xml:space="preserve">Ideally, you would do all 10. </t>
        </r>
        <r>
          <rPr>
            <sz val="14"/>
            <color indexed="81"/>
            <rFont val="Tahoma"/>
            <family val="2"/>
          </rPr>
          <t xml:space="preserve">
But life happens. Try for at least 8. It is possible to scrape by on fewer than 8 if you do really well but 5 with really good marks is a not much above the minimum 50% needed to pass the course.</t>
        </r>
      </text>
    </comment>
    <comment ref="H3" authorId="0" shapeId="0" xr:uid="{DB09EAC8-2AAA-4CFC-B0C8-5BDB66E840B8}">
      <text>
        <r>
          <rPr>
            <b/>
            <sz val="11"/>
            <color indexed="81"/>
            <rFont val="Tahoma"/>
            <family val="2"/>
          </rPr>
          <t>Optionally, enter the average of what you hope to earn on the remaining assessments.
If Course End Estimate is in the 
red (&lt;50%), enter 100 here to test if it is arithmetically possible to pass.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D4" authorId="0" shapeId="0" xr:uid="{21312458-7603-46F7-B804-1B2936011648}">
      <text>
        <r>
          <rPr>
            <b/>
            <sz val="14"/>
            <color indexed="81"/>
            <rFont val="Tahoma"/>
            <family val="2"/>
          </rPr>
          <t xml:space="preserve">
50% is the absolute minimum to pass the course.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E4" authorId="0" shapeId="0" xr:uid="{A19427DB-B60A-4C9C-ADEC-4C96AF53E832}">
      <text>
        <r>
          <rPr>
            <b/>
            <sz val="14"/>
            <color indexed="81"/>
            <rFont val="Tahoma"/>
            <charset val="1"/>
          </rPr>
          <t xml:space="preserve">
From Gradebook "Average of Quizzes To Date"
</t>
        </r>
        <r>
          <rPr>
            <sz val="14"/>
            <color indexed="81"/>
            <rFont val="Tahoma"/>
            <family val="2"/>
          </rPr>
          <t xml:space="preserve">The average is accurate only if quizzes not taken AND past due are marked zero.
</t>
        </r>
      </text>
    </comment>
    <comment ref="F4" authorId="0" shapeId="0" xr:uid="{89DAB9E2-0EF6-46DD-AFBA-1063280D60C1}">
      <text>
        <r>
          <rPr>
            <b/>
            <sz val="14"/>
            <color indexed="81"/>
            <rFont val="Tahoma"/>
            <charset val="1"/>
          </rPr>
          <t xml:space="preserve">
Number of quizzes 
completed to date. </t>
        </r>
      </text>
    </comment>
    <comment ref="G4" authorId="0" shapeId="0" xr:uid="{240CEF4B-22D0-4878-B116-C9B8DD44BADE}">
      <text>
        <r>
          <rPr>
            <b/>
            <sz val="14"/>
            <color indexed="81"/>
            <rFont val="Tahoma"/>
            <family val="2"/>
          </rPr>
          <t xml:space="preserve">Ideally, you would do all 10. </t>
        </r>
        <r>
          <rPr>
            <sz val="14"/>
            <color indexed="81"/>
            <rFont val="Tahoma"/>
            <family val="2"/>
          </rPr>
          <t xml:space="preserve">
But life happens. Try for at least 8. It is possible to scrape by on fewer than 8 if you do really well but 5 with really good marks is a not much above the minimum 50% needed to pass the course.</t>
        </r>
      </text>
    </comment>
    <comment ref="H4" authorId="0" shapeId="0" xr:uid="{D086948F-65A1-4F63-891E-418B126DFAA1}">
      <text>
        <r>
          <rPr>
            <b/>
            <sz val="11"/>
            <color indexed="81"/>
            <rFont val="Tahoma"/>
            <family val="2"/>
          </rPr>
          <t xml:space="preserve">Optionally, enter the average of what you hope to earn on the remaining assessments.
If Course End Estimate is in the 
red (&lt;50%), enter 100 here to test if it is arithmetically possible to pass.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6" authorId="0" shapeId="0" xr:uid="{69920BC7-B5A2-4029-99A2-5ECB17EE9C0A}">
      <text>
        <r>
          <rPr>
            <sz val="10"/>
            <color indexed="81"/>
            <rFont val="Tahoma"/>
            <family val="2"/>
          </rPr>
          <t xml:space="preserve">
Enter your estimate for a Final Project % or leave blank for an estimate based on Quizzes and Assignments results.
</t>
        </r>
      </text>
    </comment>
    <comment ref="D7" authorId="0" shapeId="0" xr:uid="{C8BABFD2-376B-443D-B7AC-4F83C6BAAB00}">
      <text>
        <r>
          <rPr>
            <b/>
            <sz val="14"/>
            <color indexed="81"/>
            <rFont val="Tahoma"/>
            <family val="2"/>
          </rPr>
          <t xml:space="preserve">
50% is the absolute minimum to pass the course.</t>
        </r>
      </text>
    </comment>
  </commentList>
</comments>
</file>

<file path=xl/sharedStrings.xml><?xml version="1.0" encoding="utf-8"?>
<sst xmlns="http://schemas.openxmlformats.org/spreadsheetml/2006/main" count="28" uniqueCount="28">
  <si>
    <t>Component</t>
  </si>
  <si>
    <t>Quizzes</t>
  </si>
  <si>
    <t>Assignments</t>
  </si>
  <si>
    <t>Final</t>
  </si>
  <si>
    <t>Total</t>
  </si>
  <si>
    <t>Number counted for grading</t>
  </si>
  <si>
    <t>Weighting % for grading</t>
  </si>
  <si>
    <t>News</t>
  </si>
  <si>
    <t>Course End Estimate %</t>
  </si>
  <si>
    <t>current average
%</t>
  </si>
  <si>
    <t>9 submitted</t>
  </si>
  <si>
    <t>8 submitted</t>
  </si>
  <si>
    <t>7 submitted</t>
  </si>
  <si>
    <t>6 submitted</t>
  </si>
  <si>
    <t>5 submitted</t>
  </si>
  <si>
    <t>Best 8 average %</t>
  </si>
  <si>
    <t>Activity scores ranked from highest to lowest
Best 8, bounded by the box outline below, are summed for Best of average.</t>
  </si>
  <si>
    <t>4 submitted</t>
  </si>
  <si>
    <t>10 submitted</t>
  </si>
  <si>
    <r>
      <rPr>
        <u/>
        <sz val="12"/>
        <color theme="1"/>
        <rFont val="Lucida Console"/>
        <family val="3"/>
      </rPr>
      <t xml:space="preserve">Course Marks Estimator </t>
    </r>
    <r>
      <rPr>
        <sz val="12"/>
        <color theme="1"/>
        <rFont val="Lucida Console"/>
        <family val="2"/>
      </rPr>
      <t xml:space="preserve">
Use TAB key to move from input cell to input cell 
and input your data from Gradebook.</t>
    </r>
  </si>
  <si>
    <t>Number completed or marked</t>
  </si>
  <si>
    <t>Number remaining you can do</t>
  </si>
  <si>
    <t>Lowest 2 scores are not counted</t>
  </si>
  <si>
    <t>Example Activities</t>
  </si>
  <si>
    <t>optional</t>
  </si>
  <si>
    <t>required</t>
  </si>
  <si>
    <t>Hover pointer over cells with red dogear in upper right for more info.
(Edit locally; does not work in web app.)</t>
  </si>
  <si>
    <t>Estimated average of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</si>
</sst>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Lucida Console"/>
      <family val="2"/>
    </font>
    <font>
      <sz val="12"/>
      <color theme="1"/>
      <name val="Lucida Console"/>
      <family val="2"/>
    </font>
    <font>
      <b/>
      <sz val="12"/>
      <color theme="1"/>
      <name val="Lucida Console"/>
      <family val="3"/>
    </font>
    <font>
      <sz val="10"/>
      <color indexed="81"/>
      <name val="Tahoma"/>
      <family val="2"/>
    </font>
    <font>
      <sz val="8"/>
      <name val="Lucida Console"/>
      <family val="2"/>
    </font>
    <font>
      <u/>
      <sz val="12"/>
      <color theme="1"/>
      <name val="Lucida Console"/>
      <family val="3"/>
    </font>
    <font>
      <sz val="12"/>
      <color theme="1"/>
      <name val="Lucida Console"/>
      <family val="3"/>
    </font>
    <font>
      <sz val="14"/>
      <color indexed="81"/>
      <name val="Tahoma"/>
      <charset val="1"/>
    </font>
    <font>
      <b/>
      <sz val="14"/>
      <color indexed="81"/>
      <name val="Tahoma"/>
      <charset val="1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2"/>
      <color theme="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</cellXfs>
  <cellStyles count="2">
    <cellStyle name="Normal" xfId="0" builtinId="0"/>
    <cellStyle name="Per cent" xfId="1" builtinId="5"/>
  </cellStyles>
  <dxfs count="6">
    <dxf>
      <font>
        <b/>
        <i val="0"/>
        <strike val="0"/>
        <color rgb="FF969200"/>
      </font>
      <fill>
        <patternFill>
          <bgColor rgb="FFFFFF00"/>
        </patternFill>
      </fill>
    </dxf>
    <dxf>
      <font>
        <b/>
        <i val="0"/>
        <strike val="0"/>
        <color rgb="FF969200"/>
      </font>
      <fill>
        <patternFill>
          <bgColor rgb="FFFFFF00"/>
        </patternFill>
      </fill>
    </dxf>
    <dxf>
      <font>
        <b/>
        <i val="0"/>
        <strike val="0"/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B9C"/>
      <color rgb="FF9C5700"/>
      <color rgb="FF969200"/>
      <color rgb="FFC0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809E-5C78-438C-B987-E455884BCB4C}">
  <dimension ref="A1:L17"/>
  <sheetViews>
    <sheetView tabSelected="1" workbookViewId="0">
      <selection activeCell="E3" sqref="E3"/>
    </sheetView>
  </sheetViews>
  <sheetFormatPr defaultRowHeight="15" x14ac:dyDescent="0.2"/>
  <cols>
    <col min="1" max="1" width="16.3984375" style="1" customWidth="1"/>
    <col min="2" max="2" width="11" style="1" customWidth="1"/>
    <col min="3" max="3" width="9.796875" style="1" customWidth="1"/>
    <col min="4" max="6" width="11.59765625" style="1" customWidth="1"/>
    <col min="7" max="7" width="11.796875" customWidth="1"/>
  </cols>
  <sheetData>
    <row r="1" spans="1:12" ht="62.25" customHeight="1" x14ac:dyDescent="0.2">
      <c r="A1" s="31" t="s">
        <v>19</v>
      </c>
      <c r="B1" s="32"/>
      <c r="C1" s="32"/>
      <c r="D1" s="32"/>
      <c r="E1" s="32"/>
      <c r="F1" s="32"/>
      <c r="G1" s="32"/>
      <c r="H1" s="38" t="s">
        <v>26</v>
      </c>
      <c r="I1" s="38"/>
      <c r="J1" s="38"/>
      <c r="K1" s="38"/>
    </row>
    <row r="2" spans="1:12" s="5" customFormat="1" ht="69.95" customHeight="1" x14ac:dyDescent="0.2">
      <c r="A2" s="2" t="s">
        <v>0</v>
      </c>
      <c r="B2" s="2" t="s">
        <v>6</v>
      </c>
      <c r="C2" s="3" t="s">
        <v>5</v>
      </c>
      <c r="D2" s="4" t="s">
        <v>8</v>
      </c>
      <c r="E2" s="2" t="s">
        <v>9</v>
      </c>
      <c r="F2" s="2" t="s">
        <v>20</v>
      </c>
      <c r="G2" s="2" t="s">
        <v>21</v>
      </c>
      <c r="H2" s="29" t="s">
        <v>27</v>
      </c>
    </row>
    <row r="3" spans="1:12" s="8" customFormat="1" ht="24.95" customHeight="1" x14ac:dyDescent="0.2">
      <c r="A3" s="6" t="s">
        <v>2</v>
      </c>
      <c r="B3" s="7">
        <v>0.4</v>
      </c>
      <c r="C3" s="6">
        <v>8</v>
      </c>
      <c r="D3" s="6">
        <f>IF(NOT( ISNUMBER(H3)),IF((F3+G3)&gt;=C3,E3,E3*(F3+G3)/C3),(E3*F3 + G3 * H3)/SUM(F3,G3))</f>
        <v>0</v>
      </c>
      <c r="E3" s="30"/>
      <c r="F3" s="30"/>
      <c r="G3" s="30"/>
      <c r="H3" s="39"/>
    </row>
    <row r="4" spans="1:12" s="8" customFormat="1" ht="24.95" customHeight="1" x14ac:dyDescent="0.2">
      <c r="A4" s="6" t="s">
        <v>1</v>
      </c>
      <c r="B4" s="7">
        <v>0.3</v>
      </c>
      <c r="C4" s="6">
        <v>8</v>
      </c>
      <c r="D4" s="6">
        <f>IF(NOT( ISNUMBER(H4)),IF((F4+G4)&gt;=C4,E4,E4*(F4+G4)/C4),(E4*F4 + G4 * H4)/SUM(F4,G4))</f>
        <v>0</v>
      </c>
      <c r="E4" s="30"/>
      <c r="F4" s="30"/>
      <c r="G4" s="30"/>
      <c r="H4" s="39"/>
    </row>
    <row r="5" spans="1:12" s="8" customFormat="1" ht="24.95" customHeight="1" x14ac:dyDescent="0.2">
      <c r="A5" s="6" t="s">
        <v>7</v>
      </c>
      <c r="B5" s="7">
        <v>0.05</v>
      </c>
      <c r="C5" s="6" t="s">
        <v>24</v>
      </c>
      <c r="D5" s="6">
        <f>E5</f>
        <v>0</v>
      </c>
      <c r="E5" s="30"/>
      <c r="F5" s="6"/>
    </row>
    <row r="6" spans="1:12" s="8" customFormat="1" ht="24.95" customHeight="1" x14ac:dyDescent="0.2">
      <c r="A6" s="6" t="s">
        <v>3</v>
      </c>
      <c r="B6" s="7">
        <v>0.25</v>
      </c>
      <c r="C6" s="6" t="s">
        <v>25</v>
      </c>
      <c r="D6" s="6" t="e">
        <f>IF(E6=0,AVERAGE(E3:E4),E6)</f>
        <v>#DIV/0!</v>
      </c>
      <c r="E6" s="30"/>
      <c r="F6" s="9"/>
    </row>
    <row r="7" spans="1:12" s="8" customFormat="1" ht="24.95" customHeight="1" x14ac:dyDescent="0.2">
      <c r="A7" s="6" t="s">
        <v>4</v>
      </c>
      <c r="B7" s="7">
        <f>SUM(B3:B6)</f>
        <v>1</v>
      </c>
      <c r="C7" s="6"/>
      <c r="D7" s="6" t="e">
        <f>B3*D3+B4*D4+B5*D5+B6*D6</f>
        <v>#DIV/0!</v>
      </c>
      <c r="E7" s="6"/>
      <c r="F7" s="6"/>
    </row>
    <row r="9" spans="1:12" ht="15.75" thickBot="1" x14ac:dyDescent="0.25"/>
    <row r="10" spans="1:12" ht="30.75" customHeight="1" thickBot="1" x14ac:dyDescent="0.25">
      <c r="A10" s="28" t="s">
        <v>23</v>
      </c>
      <c r="B10" s="10" t="s">
        <v>15</v>
      </c>
      <c r="C10" s="33" t="s">
        <v>16</v>
      </c>
      <c r="D10" s="34"/>
      <c r="E10" s="34"/>
      <c r="F10" s="34"/>
      <c r="G10" s="34"/>
      <c r="H10" s="34"/>
      <c r="I10" s="34"/>
      <c r="J10" s="35"/>
      <c r="K10" s="36" t="s">
        <v>22</v>
      </c>
      <c r="L10" s="37"/>
    </row>
    <row r="11" spans="1:12" x14ac:dyDescent="0.2">
      <c r="A11" s="10" t="s">
        <v>18</v>
      </c>
      <c r="B11" s="6">
        <f>AVERAGE(C11:J11)</f>
        <v>84.5</v>
      </c>
      <c r="C11" s="11">
        <v>95</v>
      </c>
      <c r="D11" s="12">
        <v>92</v>
      </c>
      <c r="E11" s="12">
        <v>89</v>
      </c>
      <c r="F11" s="12">
        <v>86</v>
      </c>
      <c r="G11" s="12">
        <v>83</v>
      </c>
      <c r="H11" s="12">
        <v>80</v>
      </c>
      <c r="I11" s="12">
        <v>77</v>
      </c>
      <c r="J11" s="13">
        <v>74</v>
      </c>
      <c r="K11" s="23">
        <v>71</v>
      </c>
      <c r="L11" s="24">
        <v>68</v>
      </c>
    </row>
    <row r="12" spans="1:12" x14ac:dyDescent="0.2">
      <c r="A12" s="10" t="s">
        <v>10</v>
      </c>
      <c r="B12" s="6">
        <f t="shared" ref="B12:B16" si="0">AVERAGE(C12:J12)</f>
        <v>84.5</v>
      </c>
      <c r="C12" s="15">
        <v>95</v>
      </c>
      <c r="D12" s="14">
        <v>92</v>
      </c>
      <c r="E12" s="14">
        <v>89</v>
      </c>
      <c r="F12" s="14">
        <v>86</v>
      </c>
      <c r="G12" s="14">
        <v>83</v>
      </c>
      <c r="H12" s="14">
        <v>80</v>
      </c>
      <c r="I12" s="14">
        <v>77</v>
      </c>
      <c r="J12" s="16">
        <v>74</v>
      </c>
      <c r="K12" s="15">
        <v>71</v>
      </c>
      <c r="L12" s="25">
        <v>0</v>
      </c>
    </row>
    <row r="13" spans="1:12" x14ac:dyDescent="0.2">
      <c r="A13" s="10" t="s">
        <v>11</v>
      </c>
      <c r="B13" s="6">
        <f t="shared" si="0"/>
        <v>84.5</v>
      </c>
      <c r="C13" s="15">
        <v>95</v>
      </c>
      <c r="D13" s="14">
        <v>92</v>
      </c>
      <c r="E13" s="14">
        <v>89</v>
      </c>
      <c r="F13" s="14">
        <v>86</v>
      </c>
      <c r="G13" s="14">
        <v>83</v>
      </c>
      <c r="H13" s="14">
        <v>80</v>
      </c>
      <c r="I13" s="14">
        <v>77</v>
      </c>
      <c r="J13" s="16">
        <v>74</v>
      </c>
      <c r="K13" s="15">
        <v>0</v>
      </c>
      <c r="L13" s="25">
        <v>0</v>
      </c>
    </row>
    <row r="14" spans="1:12" x14ac:dyDescent="0.2">
      <c r="A14" s="10" t="s">
        <v>12</v>
      </c>
      <c r="B14" s="6">
        <f t="shared" si="0"/>
        <v>75.25</v>
      </c>
      <c r="C14" s="15">
        <v>95</v>
      </c>
      <c r="D14" s="14">
        <v>92</v>
      </c>
      <c r="E14" s="14">
        <v>89</v>
      </c>
      <c r="F14" s="14">
        <v>86</v>
      </c>
      <c r="G14" s="14">
        <v>83</v>
      </c>
      <c r="H14" s="14">
        <v>80</v>
      </c>
      <c r="I14" s="14">
        <v>77</v>
      </c>
      <c r="J14" s="17">
        <v>0</v>
      </c>
      <c r="K14" s="15">
        <v>0</v>
      </c>
      <c r="L14" s="25">
        <v>0</v>
      </c>
    </row>
    <row r="15" spans="1:12" x14ac:dyDescent="0.2">
      <c r="A15" s="10" t="s">
        <v>13</v>
      </c>
      <c r="B15" s="6">
        <f t="shared" si="0"/>
        <v>65.625</v>
      </c>
      <c r="C15" s="15">
        <v>95</v>
      </c>
      <c r="D15" s="14">
        <v>92</v>
      </c>
      <c r="E15" s="14">
        <v>89</v>
      </c>
      <c r="F15" s="14">
        <v>86</v>
      </c>
      <c r="G15" s="14">
        <v>83</v>
      </c>
      <c r="H15" s="14">
        <v>80</v>
      </c>
      <c r="I15" s="18">
        <v>0</v>
      </c>
      <c r="J15" s="17">
        <v>0</v>
      </c>
      <c r="K15" s="15">
        <v>0</v>
      </c>
      <c r="L15" s="25">
        <v>0</v>
      </c>
    </row>
    <row r="16" spans="1:12" x14ac:dyDescent="0.2">
      <c r="A16" s="10" t="s">
        <v>14</v>
      </c>
      <c r="B16" s="6">
        <f t="shared" si="0"/>
        <v>55.625</v>
      </c>
      <c r="C16" s="15">
        <v>95</v>
      </c>
      <c r="D16" s="14">
        <v>92</v>
      </c>
      <c r="E16" s="14">
        <v>89</v>
      </c>
      <c r="F16" s="14">
        <v>86</v>
      </c>
      <c r="G16" s="14">
        <v>83</v>
      </c>
      <c r="H16" s="18">
        <v>0</v>
      </c>
      <c r="I16" s="18">
        <v>0</v>
      </c>
      <c r="J16" s="17">
        <v>0</v>
      </c>
      <c r="K16" s="15">
        <v>0</v>
      </c>
      <c r="L16" s="25">
        <v>0</v>
      </c>
    </row>
    <row r="17" spans="1:12" ht="15.75" thickBot="1" x14ac:dyDescent="0.25">
      <c r="A17" s="10" t="s">
        <v>17</v>
      </c>
      <c r="B17" s="6">
        <f t="shared" ref="B17" si="1">AVERAGE(C17:J17)</f>
        <v>49.994999999999997</v>
      </c>
      <c r="C17" s="19">
        <v>99.99</v>
      </c>
      <c r="D17" s="20">
        <v>99.99</v>
      </c>
      <c r="E17" s="20">
        <v>99.99</v>
      </c>
      <c r="F17" s="20">
        <v>99.99</v>
      </c>
      <c r="G17" s="21">
        <v>0</v>
      </c>
      <c r="H17" s="21">
        <v>0</v>
      </c>
      <c r="I17" s="21">
        <v>0</v>
      </c>
      <c r="J17" s="22">
        <v>0</v>
      </c>
      <c r="K17" s="26">
        <v>0</v>
      </c>
      <c r="L17" s="27">
        <v>0</v>
      </c>
    </row>
  </sheetData>
  <sheetProtection sheet="1" objects="1" scenarios="1"/>
  <mergeCells count="4">
    <mergeCell ref="A1:G1"/>
    <mergeCell ref="C10:J10"/>
    <mergeCell ref="K10:L10"/>
    <mergeCell ref="H1:K1"/>
  </mergeCells>
  <phoneticPr fontId="4" type="noConversion"/>
  <conditionalFormatting sqref="D3:D4 B11:B17">
    <cfRule type="cellIs" dxfId="5" priority="20" operator="lessThan">
      <formula>50</formula>
    </cfRule>
  </conditionalFormatting>
  <conditionalFormatting sqref="D6">
    <cfRule type="cellIs" dxfId="4" priority="21" operator="equal">
      <formula>0</formula>
    </cfRule>
  </conditionalFormatting>
  <conditionalFormatting sqref="D7">
    <cfRule type="cellIs" dxfId="3" priority="22" operator="lessThan">
      <formula>50</formula>
    </cfRule>
  </conditionalFormatting>
  <conditionalFormatting sqref="E3 H3:H4">
    <cfRule type="cellIs" dxfId="2" priority="3" operator="greaterThan">
      <formula>100</formula>
    </cfRule>
  </conditionalFormatting>
  <conditionalFormatting sqref="F3:G3">
    <cfRule type="expression" dxfId="1" priority="1">
      <formula>$F$3+$G$3&gt;10</formula>
    </cfRule>
  </conditionalFormatting>
  <conditionalFormatting sqref="F4:G4">
    <cfRule type="expression" dxfId="0" priority="2">
      <formula>$F$4+$G$4&gt;10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McKenna</dc:creator>
  <cp:lastModifiedBy>Tim McKenna</cp:lastModifiedBy>
  <dcterms:created xsi:type="dcterms:W3CDTF">2021-10-19T20:07:48Z</dcterms:created>
  <dcterms:modified xsi:type="dcterms:W3CDTF">2024-06-30T16:57:17Z</dcterms:modified>
</cp:coreProperties>
</file>